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<sst xmlns="http://schemas.openxmlformats.org/spreadsheetml/2006/main" count="93" uniqueCount="87">
  <si>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86-a SAT-KONGRESO</t>
  </si>
  <si>
    <t>MADRIDO  28.07 / 04.08.2013</t>
  </si>
  <si>
    <t>ALIĜILO</t>
  </si>
  <si>
    <t>Persona nomo</t>
  </si>
  <si>
    <t>Familia nomo</t>
  </si>
  <si>
    <t>Plena adreso (poŝtkodo, urbo, strato, ktp)</t>
  </si>
  <si>
    <t>Telefonnumero(j)</t>
  </si>
  <si>
    <t>Retadreso</t>
  </si>
  <si>
    <t>SAT-Matrikulo</t>
  </si>
  <si>
    <t>Vegetarano</t>
  </si>
  <si>
    <t>Ĉiomanĝanto</t>
  </si>
  <si>
    <t>Manĝoj memzorge</t>
  </si>
  <si>
    <t>Aliaj dietaj preferoj</t>
  </si>
  <si>
    <t>Apartaj bezonoj</t>
  </si>
  <si>
    <t xml:space="preserve">Ĉu vi konsentas aperigon en la Kongreslibro de via adreso </t>
  </si>
  <si>
    <t>aŭ de via retadreso?</t>
  </si>
  <si>
    <t>Partoprentempo:</t>
  </si>
  <si>
    <t>Alvendato</t>
  </si>
  <si>
    <t>/</t>
  </si>
  <si>
    <t>Forirdato</t>
  </si>
  <si>
    <t>Mi planas alveni per</t>
  </si>
  <si>
    <t>Mi planas forveturi per</t>
  </si>
  <si>
    <t>Mi povas kontribui al la kongresa programo per:</t>
  </si>
  <si>
    <t xml:space="preserve"> - Prelego (temo)</t>
  </si>
  <si>
    <t xml:space="preserve"> - Debato (temo)</t>
  </si>
  <si>
    <t xml:space="preserve"> - Kultura programero (priskribo)</t>
  </si>
  <si>
    <t xml:space="preserve"> - Alitipa programero (priskribo)</t>
  </si>
  <si>
    <t>Por proponi rezolucion/diskuton kadre de la laborkunsidoj, bv turni vin al SAT.</t>
  </si>
  <si>
    <t>Por peti fak-kunsidon, frakci-kunsidon aŭ soci-politikan forumon, bv turni vin al OKK.</t>
  </si>
  <si>
    <r>
      <t xml:space="preserve">KONGRESKOTIZOJ
</t>
    </r>
    <r>
      <rPr>
        <sz val="12"/>
        <rFont val="Arial"/>
        <family val="2"/>
      </rPr>
      <t>(en €)</t>
    </r>
  </si>
  <si>
    <t>Aliĝo antaŭ la dato:</t>
  </si>
  <si>
    <t>Poste</t>
  </si>
  <si>
    <t>SAT-membro</t>
  </si>
  <si>
    <t>SAT-paro (ambaŭ SAT-anoj)</t>
  </si>
  <si>
    <t>SAT-junulo (ĝis 25 jara)</t>
  </si>
  <si>
    <t>Nemembro de SAT</t>
  </si>
  <si>
    <t>Juna nemembro de SAT</t>
  </si>
  <si>
    <t xml:space="preserve"> - Infanoj ĝis 15 jaroj ne pagas kotizon.</t>
  </si>
  <si>
    <t xml:space="preserve"> - La partoprenantoj el Ĉehio, Estonio, Hungario, Litovio, Latvio, Pollando kaj Slovakio ĝuas 30% rabaton.</t>
  </si>
  <si>
    <t xml:space="preserve"> - La partoprenantoj el Albanio, Bulgario, Rumanio, eksa Jugoslavio (krom Slovenio) kaj eksa Sovetunio (krom Estonio,</t>
  </si>
  <si>
    <t>Litovio kaj Latvio) kaj ekster Eŭropo (krom Aŭstralio, Izraelo, Japanio, Kanado, Sud-Afriko kaj Usono) ĝuas 50% rabaton.</t>
  </si>
  <si>
    <t xml:space="preserve"> - Kongresaneco ne estas transdonebla al alia persono.</t>
  </si>
  <si>
    <t xml:space="preserve"> - La kotizo ne estas repagebla senkonsidere pro kia kaŭzo la aliĝinto ne povas partopreni la kongreson.</t>
  </si>
  <si>
    <t xml:space="preserve"> - La kotizo ne inkluzivas loĝadon, ekskursojn kaj aliajn aparte pagendajn aferojn, ankaŭ nenian asekuron.</t>
  </si>
  <si>
    <t xml:space="preserve"> - Aliĝilon kaj mendon de loĝado sen pago de la kotizo la OKK ne traktos.</t>
  </si>
  <si>
    <t xml:space="preserve"> - La mendiloj por loĝado kaj ekskursoj estos traktataj nur post ricevita 30% antaŭpago.</t>
  </si>
  <si>
    <t xml:space="preserve"> - Ĉiu mendo estas transdonebla al alia persono kun informo al OKK ĝis unu semajno antaŭ la kongreso. </t>
  </si>
  <si>
    <t xml:space="preserve"> - Okaze de kompleta nuligo de la mendo la OKK retenas 10% de la mendita servo.</t>
  </si>
  <si>
    <t>MENDILO</t>
  </si>
  <si>
    <t xml:space="preserve">Ekde </t>
  </si>
  <si>
    <t>ĝis</t>
  </si>
  <si>
    <t>Tranoktoj:</t>
  </si>
  <si>
    <t>Minimuma antaŭpago ….......</t>
  </si>
  <si>
    <t>Kongresa kotizo …..................................</t>
  </si>
  <si>
    <t>Donaco …................................................</t>
  </si>
  <si>
    <r>
      <t>Entute</t>
    </r>
    <r>
      <rPr>
        <sz val="12"/>
        <rFont val="Arial"/>
        <family val="2"/>
      </rPr>
      <t xml:space="preserve"> ….................................................</t>
    </r>
  </si>
  <si>
    <t>Mi pagis …...............................................</t>
  </si>
  <si>
    <t>Restas por pagi ….................</t>
  </si>
  <si>
    <t>PAGEBLECOJ</t>
  </si>
  <si>
    <r>
      <t>Al SAT (</t>
    </r>
    <r>
      <rPr>
        <sz val="12"/>
        <color indexed="8"/>
        <rFont val="Arial"/>
        <family val="2"/>
      </rPr>
      <t>sendu al SAT kopion de via aliĝilo kune kun la pago aŭ informoj pri ĝi)</t>
    </r>
    <r>
      <rPr>
        <sz val="12"/>
        <rFont val="Arial"/>
        <family val="2"/>
      </rPr>
      <t>:</t>
    </r>
  </si>
  <si>
    <r>
      <t xml:space="preserve"> - Konto de SAT ĉe UEA: </t>
    </r>
    <r>
      <rPr>
        <b/>
        <sz val="12"/>
        <rFont val="Arial"/>
        <family val="2"/>
      </rPr>
      <t>satx-s</t>
    </r>
  </si>
  <si>
    <t>Al la OKK:</t>
  </si>
  <si>
    <t>Tuj post la pago la plenigitan aliĝilon sendu al la OKK kaj indiku al kiu konto estas sendita la pago.</t>
  </si>
  <si>
    <t>Adreso de la OKK:</t>
  </si>
  <si>
    <t xml:space="preserve"> - Poŝta:</t>
  </si>
  <si>
    <t xml:space="preserve">  Apartado de correos 8537</t>
  </si>
  <si>
    <t xml:space="preserve">  ES – 28080 – Madrid (Hispanio)</t>
  </si>
  <si>
    <t>Apartado</t>
  </si>
  <si>
    <t xml:space="preserve"> - Reta:</t>
  </si>
  <si>
    <r>
      <t xml:space="preserve">  </t>
    </r>
    <r>
      <rPr>
        <sz val="12"/>
        <color indexed="12"/>
        <rFont val="Arial"/>
        <family val="2"/>
      </rPr>
      <t>esperanto@nodo50.org</t>
    </r>
  </si>
  <si>
    <t>http://satesperanto.org/-2013-86-madrido-.html</t>
  </si>
  <si>
    <t>Kongresa TTT-paĝo:</t>
  </si>
  <si>
    <t>Nepre konsultu la dokumenton “Kongresejo-loĝejo”:
http://www.satesperanto.org/Kongresejo-logxejo.html</t>
  </si>
  <si>
    <t xml:space="preserve">La unua evento de la kongreso okazos dimanĉon, vespere, la 28-an de julio, kaj la lasta la 4-an de aŭgusto, </t>
  </si>
  <si>
    <t xml:space="preserve">ankaŭ dimanĉe. La kerno de la programo (malfermo, laborkunsidoj, forumoj, fak- kaj frakci-kunsidoj, distraj </t>
  </si>
  <si>
    <t>programeroj…) komenciĝos lundon, la 29-an de julio, kaj finiĝos dimanĉon, la 4-an de aŭgusto.</t>
  </si>
  <si>
    <r>
      <t xml:space="preserve"> - </t>
    </r>
    <r>
      <rPr>
        <b/>
        <sz val="12"/>
        <rFont val="Arial"/>
        <family val="2"/>
      </rPr>
      <t>Poŝtkonto nº 1234-22 K</t>
    </r>
    <r>
      <rPr>
        <sz val="12"/>
        <rFont val="Arial"/>
        <family val="2"/>
      </rPr>
      <t xml:space="preserve">, Paris; IBAN: </t>
    </r>
    <r>
      <rPr>
        <b/>
        <sz val="12"/>
        <rFont val="Arial"/>
        <family val="2"/>
      </rPr>
      <t>FR41 2004 1000 0101 2342 2K02 064</t>
    </r>
    <r>
      <rPr>
        <sz val="12"/>
        <rFont val="Arial"/>
        <family val="2"/>
      </rPr>
      <t xml:space="preserve">; BIC: </t>
    </r>
    <r>
      <rPr>
        <b/>
        <sz val="12"/>
        <rFont val="Arial"/>
        <family val="2"/>
      </rPr>
      <t>PSSTFRPPPAR</t>
    </r>
  </si>
  <si>
    <t xml:space="preserve">  Asociación “Izquierda y Esperanto - SATeH”</t>
  </si>
  <si>
    <t>Postkongreso      05-08 / 07-08-2013</t>
  </si>
  <si>
    <t>Loĝado (matenmanĝoj, tagmanĝoj kaj vespermanĝoj inkluzivitaj):</t>
  </si>
  <si>
    <t xml:space="preserve">x 43 € .... </t>
  </si>
  <si>
    <t>Okaze de elĉerpiĝo de la disponeblaj loĝlokoj, la OKK serĉos alternativojn kun kondiĉoj plej similaj al ĉi-tiuj.
Ekskursojn oni pagos surloke. Plej verŝajne la prezo de ĉiu tuttaga ekskurso estos inter 10 € kaj 15 €.
La prezo de ĉiu duontaga ekskurso estos 4 € (krom se la ekskursonto disponos propran utiligeblan metroan
bileton, tiuokaze li uzos sian bileton kaj pagos neniom pli).</t>
  </si>
  <si>
    <r>
      <t xml:space="preserve"> - Bankkonto nº </t>
    </r>
    <r>
      <rPr>
        <b/>
        <sz val="11"/>
        <rFont val="Arial"/>
        <family val="2"/>
      </rPr>
      <t>2038 1787 43 6000182731</t>
    </r>
    <r>
      <rPr>
        <sz val="11"/>
        <rFont val="Arial"/>
        <family val="2"/>
      </rPr>
      <t> :</t>
    </r>
  </si>
  <si>
    <r>
      <t xml:space="preserve"> - Banko: “</t>
    </r>
    <r>
      <rPr>
        <b/>
        <sz val="12"/>
        <rFont val="Arial"/>
        <family val="2"/>
      </rPr>
      <t>Bankia</t>
    </r>
    <r>
      <rPr>
        <sz val="12"/>
        <rFont val="Arial"/>
        <family val="2"/>
      </rPr>
      <t>”</t>
    </r>
  </si>
  <si>
    <r>
      <t xml:space="preserve"> - Posedanto: "</t>
    </r>
    <r>
      <rPr>
        <b/>
        <sz val="12"/>
        <rFont val="Arial"/>
        <family val="2"/>
      </rPr>
      <t>Asociación Izquierda y Esperanto - SATeH</t>
    </r>
    <r>
      <rPr>
        <sz val="12"/>
        <rFont val="Arial"/>
        <family val="2"/>
      </rPr>
      <t>"</t>
    </r>
  </si>
  <si>
    <r>
      <t xml:space="preserve"> - IBAN: </t>
    </r>
    <r>
      <rPr>
        <b/>
        <sz val="12"/>
        <rFont val="Arial"/>
        <family val="2"/>
      </rPr>
      <t>ES42 2038 1787 4360 0018 2731</t>
    </r>
  </si>
  <si>
    <r>
      <t xml:space="preserve"> - BIC: </t>
    </r>
    <r>
      <rPr>
        <b/>
        <sz val="12"/>
        <rFont val="Arial"/>
        <family val="2"/>
      </rPr>
      <t>CAHMESMMXXX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</si>
</sst>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C0A];\-#,##0.00\ [$€-C0A]"/>
    <numFmt numFmtId="166" formatCode="#,##0.00\ [$€-C0A];[Red]\-#,##0.00\ [$€-C0A]"/>
    <numFmt numFmtId="167" formatCode="00000"/>
  </numFmts>
  <fonts count="14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1" fillId="0" borderId="2" xfId="0" applyNumberFormat="1" applyFont="1" applyBorder="1" applyAlignment="1">
      <alignment/>
    </xf>
    <xf numFmtId="0" fontId="13" fillId="0" borderId="0" xfId="15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5" xfId="15" applyFont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1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peranto@nodo50.org" TargetMode="External" /><Relationship Id="rId2" Type="http://schemas.openxmlformats.org/officeDocument/2006/relationships/hyperlink" Target="http://satesperanto.org/-2013-86-madrido-.html" TargetMode="External" /><Relationship Id="rId3" Type="http://schemas.openxmlformats.org/officeDocument/2006/relationships/hyperlink" Target="http://www.satesperanto.org/Kongresejo-logxejo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8"/>
  <sheetViews>
    <sheetView tabSelected="1" workbookViewId="0" topLeftCell="A1">
      <selection activeCell="A5" sqref="A5:AH7"/>
    </sheetView>
  </sheetViews>
  <sheetFormatPr defaultColWidth="3.28125" defaultRowHeight="12.75"/>
  <cols>
    <col min="1" max="16384" width="3.28125" style="1" customWidth="1"/>
  </cols>
  <sheetData>
    <row r="1" spans="1:34" ht="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5" t="s">
        <v>1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</row>
    <row r="2" spans="1:34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</row>
    <row r="3" spans="1:34" ht="15" customHeight="1">
      <c r="A3" s="11" t="s">
        <v>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34" ht="1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/>
    </row>
    <row r="6" spans="1:34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ht="6.75" customHeight="1"/>
    <row r="9" spans="1:34" ht="15">
      <c r="A9" s="18" t="s">
        <v>3</v>
      </c>
      <c r="B9" s="18"/>
      <c r="C9" s="18"/>
      <c r="D9" s="18"/>
      <c r="E9" s="18"/>
      <c r="F9" s="18"/>
      <c r="G9" s="38"/>
      <c r="H9" s="39"/>
      <c r="I9" s="39"/>
      <c r="J9" s="39"/>
      <c r="K9" s="39"/>
      <c r="L9" s="39"/>
      <c r="M9" s="40"/>
      <c r="O9" s="18" t="s">
        <v>4</v>
      </c>
      <c r="P9" s="18"/>
      <c r="Q9" s="18"/>
      <c r="R9" s="18"/>
      <c r="S9" s="18"/>
      <c r="T9" s="18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ht="3.75" customHeight="1"/>
    <row r="11" spans="1:34" ht="15">
      <c r="A11" s="41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</row>
    <row r="12" ht="3.75" customHeight="1"/>
    <row r="13" spans="1:34" ht="1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ht="3.75" customHeight="1"/>
    <row r="15" spans="1:34" ht="15">
      <c r="A15" s="18" t="s">
        <v>6</v>
      </c>
      <c r="B15" s="18"/>
      <c r="C15" s="18"/>
      <c r="D15" s="18"/>
      <c r="E15" s="18"/>
      <c r="F15" s="18"/>
      <c r="G15" s="1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ht="3.75" customHeight="1"/>
    <row r="17" spans="1:34" ht="15">
      <c r="A17" s="41" t="s">
        <v>7</v>
      </c>
      <c r="B17" s="41"/>
      <c r="C17" s="41"/>
      <c r="D17" s="41"/>
      <c r="E17" s="41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W17" s="41" t="s">
        <v>8</v>
      </c>
      <c r="X17" s="41"/>
      <c r="Y17" s="41"/>
      <c r="Z17" s="41"/>
      <c r="AA17" s="41"/>
      <c r="AC17" s="38"/>
      <c r="AD17" s="39"/>
      <c r="AE17" s="39"/>
      <c r="AF17" s="39"/>
      <c r="AG17" s="39"/>
      <c r="AH17" s="40"/>
    </row>
    <row r="18" ht="3.75" customHeight="1"/>
    <row r="19" spans="1:34" ht="15">
      <c r="A19" s="41" t="s">
        <v>9</v>
      </c>
      <c r="B19" s="41"/>
      <c r="C19" s="41"/>
      <c r="D19" s="41"/>
      <c r="E19" s="41"/>
      <c r="G19" s="38"/>
      <c r="H19" s="40"/>
      <c r="M19" s="41" t="s">
        <v>10</v>
      </c>
      <c r="N19" s="41"/>
      <c r="O19" s="41"/>
      <c r="P19" s="41"/>
      <c r="Q19" s="41"/>
      <c r="S19" s="38"/>
      <c r="T19" s="40"/>
      <c r="V19"/>
      <c r="Y19" s="41" t="s">
        <v>11</v>
      </c>
      <c r="Z19" s="41"/>
      <c r="AA19" s="41"/>
      <c r="AB19" s="41"/>
      <c r="AC19" s="41"/>
      <c r="AD19" s="41"/>
      <c r="AE19" s="41"/>
      <c r="AG19" s="38"/>
      <c r="AH19" s="40"/>
    </row>
    <row r="20" spans="16:17" ht="3.75" customHeight="1">
      <c r="P20"/>
      <c r="Q20"/>
    </row>
    <row r="21" spans="1:34" ht="15">
      <c r="A21" s="41" t="s">
        <v>12</v>
      </c>
      <c r="B21" s="41"/>
      <c r="C21" s="41"/>
      <c r="D21" s="41"/>
      <c r="E21" s="41"/>
      <c r="F21" s="41"/>
      <c r="G21" s="41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ht="3.75" customHeight="1"/>
    <row r="23" spans="1:34" ht="15">
      <c r="A23" s="18" t="s">
        <v>13</v>
      </c>
      <c r="B23" s="18"/>
      <c r="C23" s="18"/>
      <c r="D23" s="18"/>
      <c r="E23" s="18"/>
      <c r="F23" s="18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ht="3.75" customHeight="1"/>
    <row r="25" spans="1:34" ht="15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V25" s="38"/>
      <c r="W25" s="40"/>
      <c r="Y25" s="18" t="s">
        <v>15</v>
      </c>
      <c r="Z25" s="18"/>
      <c r="AA25" s="18"/>
      <c r="AB25" s="18"/>
      <c r="AC25" s="18"/>
      <c r="AD25" s="18"/>
      <c r="AE25" s="18"/>
      <c r="AG25" s="38"/>
      <c r="AH25" s="40"/>
    </row>
    <row r="26" ht="3.75" customHeight="1"/>
    <row r="27" spans="1:34" ht="15">
      <c r="A27" s="18" t="s">
        <v>16</v>
      </c>
      <c r="B27" s="18"/>
      <c r="C27" s="18"/>
      <c r="D27" s="18"/>
      <c r="E27" s="18"/>
      <c r="F27" s="18"/>
      <c r="I27" s="18" t="s">
        <v>17</v>
      </c>
      <c r="J27" s="18"/>
      <c r="K27" s="18"/>
      <c r="L27" s="18"/>
      <c r="M27" s="38"/>
      <c r="N27" s="40"/>
      <c r="O27" s="2" t="s">
        <v>18</v>
      </c>
      <c r="P27" s="38"/>
      <c r="Q27" s="39"/>
      <c r="R27" s="39"/>
      <c r="S27" s="39"/>
      <c r="T27" s="40"/>
      <c r="W27" s="18" t="s">
        <v>19</v>
      </c>
      <c r="X27" s="18"/>
      <c r="Y27" s="18"/>
      <c r="Z27" s="18"/>
      <c r="AA27" s="38"/>
      <c r="AB27" s="40"/>
      <c r="AC27" s="2" t="s">
        <v>18</v>
      </c>
      <c r="AD27" s="38"/>
      <c r="AE27" s="39"/>
      <c r="AF27" s="39"/>
      <c r="AG27" s="39"/>
      <c r="AH27" s="40"/>
    </row>
    <row r="28" ht="3.75" customHeight="1"/>
    <row r="29" spans="1:34" ht="15">
      <c r="A29" s="18" t="s">
        <v>20</v>
      </c>
      <c r="B29" s="18"/>
      <c r="C29" s="18"/>
      <c r="D29" s="18"/>
      <c r="E29" s="18"/>
      <c r="F29" s="18"/>
      <c r="G29" s="18"/>
      <c r="I29" s="38"/>
      <c r="J29" s="39"/>
      <c r="K29" s="39"/>
      <c r="L29" s="39"/>
      <c r="M29" s="39"/>
      <c r="N29" s="39"/>
      <c r="O29" s="39"/>
      <c r="P29" s="40"/>
      <c r="R29" s="18" t="s">
        <v>21</v>
      </c>
      <c r="S29" s="18"/>
      <c r="T29" s="18"/>
      <c r="U29" s="18"/>
      <c r="V29" s="18"/>
      <c r="W29" s="18"/>
      <c r="X29" s="18"/>
      <c r="Y29" s="18"/>
      <c r="AA29" s="38"/>
      <c r="AB29" s="39"/>
      <c r="AC29" s="39"/>
      <c r="AD29" s="39"/>
      <c r="AE29" s="39"/>
      <c r="AF29" s="39"/>
      <c r="AG29" s="39"/>
      <c r="AH29" s="40"/>
    </row>
    <row r="30" ht="3.75" customHeight="1"/>
    <row r="31" spans="1:16" ht="15">
      <c r="A31" s="18" t="s">
        <v>22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ht="3.75" customHeight="1"/>
    <row r="33" spans="1:34" ht="15">
      <c r="A33" s="18" t="s">
        <v>23</v>
      </c>
      <c r="B33" s="18"/>
      <c r="C33" s="18"/>
      <c r="D33" s="18"/>
      <c r="E33" s="18"/>
      <c r="F33" s="18"/>
      <c r="G33" s="1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  <row r="34" ht="3.75" customHeight="1"/>
    <row r="35" spans="1:34" ht="15">
      <c r="A35" s="18" t="s">
        <v>24</v>
      </c>
      <c r="B35" s="18"/>
      <c r="C35" s="18"/>
      <c r="D35" s="18"/>
      <c r="E35" s="18"/>
      <c r="F35" s="18"/>
      <c r="G35" s="1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</row>
    <row r="36" ht="3.75" customHeight="1"/>
    <row r="37" spans="1:34" ht="15">
      <c r="A37" s="18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</row>
    <row r="38" ht="3.75" customHeight="1"/>
    <row r="39" spans="1:34" ht="15">
      <c r="A39" s="18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0"/>
    </row>
    <row r="40" ht="3.75" customHeight="1"/>
    <row r="41" spans="1:34" ht="15">
      <c r="A41" s="18" t="s">
        <v>27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5">
      <c r="A42" s="18" t="s">
        <v>28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4" ht="9" customHeight="1" thickBot="1"/>
    <row r="45" spans="1:34" ht="12.75" customHeight="1">
      <c r="A45" s="42" t="s">
        <v>29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4"/>
    </row>
    <row r="46" spans="1:34" ht="12.75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</row>
    <row r="47" spans="1:34" ht="15.75" thickBo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0"/>
    </row>
    <row r="48" ht="6.75" customHeight="1"/>
    <row r="49" spans="1:34" ht="18" customHeight="1">
      <c r="A49" s="51" t="s">
        <v>30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>
        <v>41274</v>
      </c>
      <c r="P49" s="52"/>
      <c r="Q49" s="52"/>
      <c r="R49" s="52"/>
      <c r="S49" s="52">
        <v>41364</v>
      </c>
      <c r="T49" s="52"/>
      <c r="U49" s="52"/>
      <c r="V49" s="52"/>
      <c r="W49" s="52">
        <v>41435</v>
      </c>
      <c r="X49" s="52"/>
      <c r="Y49" s="52"/>
      <c r="Z49" s="52"/>
      <c r="AA49" s="52">
        <v>41455</v>
      </c>
      <c r="AB49" s="52"/>
      <c r="AC49" s="52"/>
      <c r="AD49" s="52"/>
      <c r="AE49" s="51" t="s">
        <v>31</v>
      </c>
      <c r="AF49" s="51"/>
      <c r="AG49" s="51"/>
      <c r="AH49" s="51"/>
    </row>
    <row r="50" spans="1:34" ht="18" customHeight="1">
      <c r="A50" s="53" t="s">
        <v>32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>
        <v>40</v>
      </c>
      <c r="P50" s="54"/>
      <c r="Q50" s="54"/>
      <c r="R50" s="54"/>
      <c r="S50" s="54">
        <v>45</v>
      </c>
      <c r="T50" s="54"/>
      <c r="U50" s="54"/>
      <c r="V50" s="54"/>
      <c r="W50" s="54">
        <v>50</v>
      </c>
      <c r="X50" s="54"/>
      <c r="Y50" s="54"/>
      <c r="Z50" s="54"/>
      <c r="AA50" s="54">
        <v>55</v>
      </c>
      <c r="AB50" s="54"/>
      <c r="AC50" s="54"/>
      <c r="AD50" s="54"/>
      <c r="AE50" s="51">
        <v>60</v>
      </c>
      <c r="AF50" s="51"/>
      <c r="AG50" s="51"/>
      <c r="AH50" s="51"/>
    </row>
    <row r="51" spans="1:34" ht="18" customHeight="1">
      <c r="A51" s="53" t="s">
        <v>33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>
        <v>60</v>
      </c>
      <c r="P51" s="54"/>
      <c r="Q51" s="54"/>
      <c r="R51" s="54"/>
      <c r="S51" s="54">
        <v>70</v>
      </c>
      <c r="T51" s="54"/>
      <c r="U51" s="54"/>
      <c r="V51" s="54"/>
      <c r="W51" s="54">
        <v>80</v>
      </c>
      <c r="X51" s="54"/>
      <c r="Y51" s="54"/>
      <c r="Z51" s="54"/>
      <c r="AA51" s="54">
        <v>85</v>
      </c>
      <c r="AB51" s="54"/>
      <c r="AC51" s="54"/>
      <c r="AD51" s="54"/>
      <c r="AE51" s="54">
        <v>90</v>
      </c>
      <c r="AF51" s="54"/>
      <c r="AG51" s="54"/>
      <c r="AH51" s="54"/>
    </row>
    <row r="52" spans="1:34" ht="18" customHeight="1">
      <c r="A52" s="53" t="s">
        <v>34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>
        <v>15</v>
      </c>
      <c r="P52" s="54"/>
      <c r="Q52" s="54"/>
      <c r="R52" s="54"/>
      <c r="S52" s="54">
        <v>20</v>
      </c>
      <c r="T52" s="54"/>
      <c r="U52" s="54"/>
      <c r="V52" s="54"/>
      <c r="W52" s="54">
        <v>25</v>
      </c>
      <c r="X52" s="54"/>
      <c r="Y52" s="54"/>
      <c r="Z52" s="54"/>
      <c r="AA52" s="54">
        <v>30</v>
      </c>
      <c r="AB52" s="54"/>
      <c r="AC52" s="54"/>
      <c r="AD52" s="54"/>
      <c r="AE52" s="54">
        <v>35</v>
      </c>
      <c r="AF52" s="54"/>
      <c r="AG52" s="54"/>
      <c r="AH52" s="54"/>
    </row>
    <row r="53" spans="1:34" ht="18" customHeight="1">
      <c r="A53" s="53" t="s">
        <v>35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>
        <v>50</v>
      </c>
      <c r="P53" s="54"/>
      <c r="Q53" s="54"/>
      <c r="R53" s="54"/>
      <c r="S53" s="54">
        <v>55</v>
      </c>
      <c r="T53" s="54"/>
      <c r="U53" s="54"/>
      <c r="V53" s="54"/>
      <c r="W53" s="54">
        <v>60</v>
      </c>
      <c r="X53" s="54"/>
      <c r="Y53" s="54"/>
      <c r="Z53" s="54"/>
      <c r="AA53" s="54">
        <v>65</v>
      </c>
      <c r="AB53" s="54"/>
      <c r="AC53" s="54"/>
      <c r="AD53" s="54"/>
      <c r="AE53" s="54">
        <v>70</v>
      </c>
      <c r="AF53" s="54"/>
      <c r="AG53" s="54"/>
      <c r="AH53" s="54"/>
    </row>
    <row r="54" spans="1:34" ht="18" customHeight="1">
      <c r="A54" s="53" t="s">
        <v>36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>
        <v>20</v>
      </c>
      <c r="P54" s="54"/>
      <c r="Q54" s="54"/>
      <c r="R54" s="54"/>
      <c r="S54" s="54">
        <v>25</v>
      </c>
      <c r="T54" s="54"/>
      <c r="U54" s="54"/>
      <c r="V54" s="54"/>
      <c r="W54" s="54">
        <v>30</v>
      </c>
      <c r="X54" s="54"/>
      <c r="Y54" s="54"/>
      <c r="Z54" s="54"/>
      <c r="AA54" s="54">
        <v>35</v>
      </c>
      <c r="AB54" s="54"/>
      <c r="AC54" s="54"/>
      <c r="AD54" s="54"/>
      <c r="AE54" s="54">
        <v>40</v>
      </c>
      <c r="AF54" s="54"/>
      <c r="AG54" s="54"/>
      <c r="AH54" s="54"/>
    </row>
    <row r="55" ht="18" customHeight="1"/>
    <row r="56" spans="1:34" ht="18" customHeight="1">
      <c r="A56" s="55" t="s">
        <v>37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ht="18" customHeight="1">
      <c r="A57" s="55" t="s">
        <v>38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ht="18" customHeight="1">
      <c r="A58" s="55" t="s">
        <v>39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ht="18" customHeight="1">
      <c r="A59" s="55" t="s">
        <v>40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ht="18" customHeight="1">
      <c r="A60" s="55" t="s">
        <v>41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ht="18" customHeight="1">
      <c r="A61" s="55" t="s">
        <v>42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ht="18" customHeight="1">
      <c r="A62" s="55" t="s">
        <v>43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ht="18" customHeight="1">
      <c r="A63" s="55" t="s">
        <v>44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ht="18" customHeight="1">
      <c r="A64" s="55" t="s">
        <v>45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ht="18" customHeight="1">
      <c r="A65" s="55" t="s">
        <v>46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ht="18" customHeight="1">
      <c r="A66" s="56" t="s">
        <v>47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ht="15.75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 customHeight="1">
      <c r="A68" s="42" t="s">
        <v>48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4"/>
    </row>
    <row r="69" spans="1:34" ht="12.7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7"/>
    </row>
    <row r="70" spans="1:34" ht="15.75" customHeight="1" thickBo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50"/>
    </row>
    <row r="71" spans="1:34" ht="15.75" customHeight="1">
      <c r="A71" s="57" t="s">
        <v>72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</row>
    <row r="72" spans="1:34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1:34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5.75" customHeight="1">
      <c r="A74" s="17" t="s">
        <v>73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.75" customHeight="1">
      <c r="A75" s="17" t="s">
        <v>74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.75" customHeight="1">
      <c r="A76" s="17" t="s">
        <v>75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ht="15.75" customHeight="1"/>
    <row r="78" spans="1:34" ht="15.75" customHeight="1">
      <c r="A78" s="17" t="s">
        <v>79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ht="15.75" customHeight="1"/>
    <row r="80" spans="2:22" ht="15">
      <c r="B80" s="18" t="s">
        <v>49</v>
      </c>
      <c r="C80" s="18"/>
      <c r="D80" s="38"/>
      <c r="E80" s="40"/>
      <c r="F80" s="2" t="s">
        <v>18</v>
      </c>
      <c r="G80" s="38"/>
      <c r="H80" s="39"/>
      <c r="I80" s="39"/>
      <c r="J80" s="39"/>
      <c r="K80" s="40"/>
      <c r="M80" s="18" t="s">
        <v>50</v>
      </c>
      <c r="N80" s="18"/>
      <c r="O80" s="38"/>
      <c r="P80" s="40"/>
      <c r="Q80" s="2" t="s">
        <v>18</v>
      </c>
      <c r="R80" s="38"/>
      <c r="S80" s="39"/>
      <c r="T80" s="39"/>
      <c r="U80" s="39"/>
      <c r="V80" s="40"/>
    </row>
    <row r="82" spans="2:34" ht="15">
      <c r="B82" s="18" t="s">
        <v>51</v>
      </c>
      <c r="C82" s="18"/>
      <c r="D82" s="18"/>
      <c r="E82" s="18"/>
      <c r="F82"/>
      <c r="G82" s="7">
        <v>0</v>
      </c>
      <c r="H82" s="8"/>
      <c r="I82"/>
      <c r="J82" s="18" t="s">
        <v>80</v>
      </c>
      <c r="K82" s="18"/>
      <c r="L82" s="18"/>
      <c r="M82" s="9">
        <f>PRODUCT(G82,43)</f>
        <v>0</v>
      </c>
      <c r="N82" s="10"/>
      <c r="O82" s="10"/>
      <c r="P82" s="19"/>
      <c r="V82" s="18" t="s">
        <v>52</v>
      </c>
      <c r="W82" s="18"/>
      <c r="X82" s="18"/>
      <c r="Y82" s="18"/>
      <c r="Z82" s="18"/>
      <c r="AA82" s="18"/>
      <c r="AB82" s="18"/>
      <c r="AC82" s="18"/>
      <c r="AD82" s="18"/>
      <c r="AE82" s="59">
        <f>PRODUCT(M82,0.3)</f>
        <v>0</v>
      </c>
      <c r="AF82" s="60"/>
      <c r="AG82" s="60"/>
      <c r="AH82" s="61"/>
    </row>
    <row r="84" spans="1:34" ht="15">
      <c r="A84" s="18" t="s">
        <v>53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9">
        <v>0</v>
      </c>
      <c r="N84" s="10"/>
      <c r="O84" s="10"/>
      <c r="P84" s="19"/>
      <c r="V84" s="18" t="s">
        <v>52</v>
      </c>
      <c r="W84" s="18"/>
      <c r="X84" s="18"/>
      <c r="Y84" s="18"/>
      <c r="Z84" s="18"/>
      <c r="AA84" s="18"/>
      <c r="AB84" s="18"/>
      <c r="AC84" s="18"/>
      <c r="AD84" s="18"/>
      <c r="AE84" s="9">
        <f>SUM(M84)</f>
        <v>0</v>
      </c>
      <c r="AF84" s="10"/>
      <c r="AG84" s="10"/>
      <c r="AH84" s="19"/>
    </row>
    <row r="86" spans="1:16" ht="15">
      <c r="A86" s="18" t="s">
        <v>54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59">
        <v>0</v>
      </c>
      <c r="N86" s="60"/>
      <c r="O86" s="60"/>
      <c r="P86" s="61"/>
    </row>
    <row r="88" spans="1:34" ht="15.75">
      <c r="A88" s="62" t="s">
        <v>55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>
        <f>SUM(M82,M84,M86)</f>
        <v>0</v>
      </c>
      <c r="N88" s="64"/>
      <c r="O88" s="64"/>
      <c r="P88" s="65"/>
      <c r="V88" s="18" t="s">
        <v>52</v>
      </c>
      <c r="W88" s="18"/>
      <c r="X88" s="18"/>
      <c r="Y88" s="18"/>
      <c r="Z88" s="18"/>
      <c r="AA88" s="18"/>
      <c r="AB88" s="18"/>
      <c r="AC88" s="18"/>
      <c r="AD88" s="18"/>
      <c r="AE88" s="59">
        <f>SUM(AE82,AE84,M86)</f>
        <v>0</v>
      </c>
      <c r="AF88" s="60"/>
      <c r="AG88" s="60"/>
      <c r="AH88" s="61"/>
    </row>
    <row r="90" spans="1:34" ht="15">
      <c r="A90" s="18" t="s">
        <v>56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59">
        <v>0</v>
      </c>
      <c r="N90" s="60"/>
      <c r="O90" s="60"/>
      <c r="P90" s="61"/>
      <c r="V90" s="18" t="s">
        <v>57</v>
      </c>
      <c r="W90" s="18"/>
      <c r="X90" s="18"/>
      <c r="Y90" s="18"/>
      <c r="Z90" s="18"/>
      <c r="AA90" s="18"/>
      <c r="AB90" s="18"/>
      <c r="AC90" s="18"/>
      <c r="AD90" s="18"/>
      <c r="AE90" s="59">
        <f>SUM(M88,-M90)</f>
        <v>0</v>
      </c>
      <c r="AF90" s="60"/>
      <c r="AG90" s="60"/>
      <c r="AH90" s="61"/>
    </row>
    <row r="91" spans="31:34" ht="15">
      <c r="AE91"/>
      <c r="AF91"/>
      <c r="AG91"/>
      <c r="AH91"/>
    </row>
    <row r="92" spans="1:34" ht="15">
      <c r="A92" s="66" t="s">
        <v>81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5">
      <c r="A93" s="6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5">
      <c r="A94" s="6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ht="15.75" thickBot="1"/>
    <row r="98" spans="1:34" ht="15">
      <c r="A98" s="42" t="s">
        <v>58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4"/>
    </row>
    <row r="99" spans="1:34" ht="1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7"/>
    </row>
    <row r="100" spans="1:34" ht="9" customHeight="1" thickBot="1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50"/>
    </row>
    <row r="101" spans="1:34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8" customHeight="1">
      <c r="A102" s="18" t="s">
        <v>59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ht="18" customHeight="1">
      <c r="A103" s="18" t="s">
        <v>76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ht="18" customHeight="1">
      <c r="A104" s="18" t="s">
        <v>60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ht="18" customHeight="1"/>
    <row r="106" spans="1:34" ht="18" customHeight="1">
      <c r="A106" s="18" t="s">
        <v>61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ht="18" customHeight="1">
      <c r="A107" s="56" t="s">
        <v>82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2:34" ht="18" customHeight="1">
      <c r="B108" s="18" t="s">
        <v>83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2:34" ht="18" customHeight="1">
      <c r="B109" s="18" t="s">
        <v>84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2:34" ht="18" customHeight="1">
      <c r="B110" s="18" t="s">
        <v>85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2:34" ht="18" customHeight="1">
      <c r="B111" s="18" t="s">
        <v>86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ht="18" customHeight="1"/>
    <row r="113" spans="1:34" ht="18" customHeight="1">
      <c r="A113" s="41" t="s">
        <v>62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ht="18" customHeight="1"/>
    <row r="115" ht="18" customHeight="1">
      <c r="A115" s="1" t="s">
        <v>63</v>
      </c>
    </row>
    <row r="116" spans="1:34" ht="18" customHeight="1">
      <c r="A116" s="18" t="s">
        <v>64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18" customHeight="1">
      <c r="A117"/>
      <c r="B117" s="18" t="s">
        <v>77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2:34" ht="18" customHeight="1">
      <c r="B118" s="18" t="s">
        <v>65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2:34" ht="18" customHeight="1">
      <c r="B119" s="18" t="s">
        <v>66</v>
      </c>
      <c r="C119" s="18"/>
      <c r="D119" s="18" t="s">
        <v>67</v>
      </c>
      <c r="E119" s="18" t="s">
        <v>67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ht="18" customHeight="1">
      <c r="A120" s="18" t="s">
        <v>68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ht="18" customHeight="1">
      <c r="A121"/>
      <c r="B121" s="18" t="s">
        <v>69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ht="18" customHeight="1"/>
    <row r="123" spans="1:34" ht="18" customHeight="1">
      <c r="A123" s="17" t="s">
        <v>71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2:34" ht="18" customHeight="1">
      <c r="B124" s="20" t="s">
        <v>70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</sheetData>
  <sheetProtection selectLockedCells="1" selectUnlockedCells="1"/>
  <mergeCells count="153">
    <mergeCell ref="A92:AH95"/>
    <mergeCell ref="B121:AH121"/>
    <mergeCell ref="A78:AH78"/>
    <mergeCell ref="B117:AH117"/>
    <mergeCell ref="B118:AH118"/>
    <mergeCell ref="B119:AH119"/>
    <mergeCell ref="A120:AH120"/>
    <mergeCell ref="B110:AH110"/>
    <mergeCell ref="B111:AH111"/>
    <mergeCell ref="A113:AH113"/>
    <mergeCell ref="A116:AH116"/>
    <mergeCell ref="A106:AH106"/>
    <mergeCell ref="A107:AH107"/>
    <mergeCell ref="B108:AH108"/>
    <mergeCell ref="B109:AH109"/>
    <mergeCell ref="A98:AH100"/>
    <mergeCell ref="A102:AH102"/>
    <mergeCell ref="A103:AH103"/>
    <mergeCell ref="A104:AH104"/>
    <mergeCell ref="V88:AD88"/>
    <mergeCell ref="AE88:AH88"/>
    <mergeCell ref="A90:L90"/>
    <mergeCell ref="M90:P90"/>
    <mergeCell ref="V90:AD90"/>
    <mergeCell ref="AE90:AH90"/>
    <mergeCell ref="A86:L86"/>
    <mergeCell ref="M86:P86"/>
    <mergeCell ref="A88:L88"/>
    <mergeCell ref="M88:P88"/>
    <mergeCell ref="V82:AD82"/>
    <mergeCell ref="AE82:AH82"/>
    <mergeCell ref="A84:L84"/>
    <mergeCell ref="M84:P84"/>
    <mergeCell ref="V84:AD84"/>
    <mergeCell ref="AE84:AH84"/>
    <mergeCell ref="A66:AH66"/>
    <mergeCell ref="A68:AH70"/>
    <mergeCell ref="B80:C80"/>
    <mergeCell ref="D80:E80"/>
    <mergeCell ref="G80:K80"/>
    <mergeCell ref="M80:N80"/>
    <mergeCell ref="O80:P80"/>
    <mergeCell ref="R80:V80"/>
    <mergeCell ref="A71:AH72"/>
    <mergeCell ref="A74:AH74"/>
    <mergeCell ref="A62:AH62"/>
    <mergeCell ref="A63:AH63"/>
    <mergeCell ref="A64:AH64"/>
    <mergeCell ref="A65:AH65"/>
    <mergeCell ref="A58:AH58"/>
    <mergeCell ref="A59:AH59"/>
    <mergeCell ref="A60:AH60"/>
    <mergeCell ref="A61:AH61"/>
    <mergeCell ref="AA54:AD54"/>
    <mergeCell ref="AE54:AH54"/>
    <mergeCell ref="A56:AH56"/>
    <mergeCell ref="A57:AH57"/>
    <mergeCell ref="A54:N54"/>
    <mergeCell ref="O54:R54"/>
    <mergeCell ref="S54:V54"/>
    <mergeCell ref="W54:Z54"/>
    <mergeCell ref="AA53:AD53"/>
    <mergeCell ref="AE53:AH53"/>
    <mergeCell ref="A52:N52"/>
    <mergeCell ref="O52:R52"/>
    <mergeCell ref="A53:N53"/>
    <mergeCell ref="O53:R53"/>
    <mergeCell ref="S53:V53"/>
    <mergeCell ref="W53:Z53"/>
    <mergeCell ref="S52:V52"/>
    <mergeCell ref="W52:Z52"/>
    <mergeCell ref="AA50:AD50"/>
    <mergeCell ref="AE50:AH50"/>
    <mergeCell ref="AA51:AD51"/>
    <mergeCell ref="AE51:AH51"/>
    <mergeCell ref="AA52:AD52"/>
    <mergeCell ref="AE52:AH52"/>
    <mergeCell ref="A51:N51"/>
    <mergeCell ref="O51:R51"/>
    <mergeCell ref="S51:V51"/>
    <mergeCell ref="W51:Z51"/>
    <mergeCell ref="A50:N50"/>
    <mergeCell ref="O50:R50"/>
    <mergeCell ref="S50:V50"/>
    <mergeCell ref="W50:Z50"/>
    <mergeCell ref="A41:AH41"/>
    <mergeCell ref="A42:AH42"/>
    <mergeCell ref="A45:AH47"/>
    <mergeCell ref="A49:N49"/>
    <mergeCell ref="O49:R49"/>
    <mergeCell ref="S49:V49"/>
    <mergeCell ref="W49:Z49"/>
    <mergeCell ref="AA49:AD49"/>
    <mergeCell ref="AE49:AH49"/>
    <mergeCell ref="A37:L37"/>
    <mergeCell ref="M37:AH37"/>
    <mergeCell ref="A39:L39"/>
    <mergeCell ref="M39:AH39"/>
    <mergeCell ref="A33:G33"/>
    <mergeCell ref="H33:AH33"/>
    <mergeCell ref="A35:G35"/>
    <mergeCell ref="H35:AH35"/>
    <mergeCell ref="A27:F27"/>
    <mergeCell ref="I27:L27"/>
    <mergeCell ref="M27:N27"/>
    <mergeCell ref="A31:P31"/>
    <mergeCell ref="A29:G29"/>
    <mergeCell ref="I29:P29"/>
    <mergeCell ref="R29:Y29"/>
    <mergeCell ref="AA29:AH29"/>
    <mergeCell ref="P27:T27"/>
    <mergeCell ref="A23:F23"/>
    <mergeCell ref="H23:AH23"/>
    <mergeCell ref="A25:T25"/>
    <mergeCell ref="V25:W25"/>
    <mergeCell ref="Y25:AE25"/>
    <mergeCell ref="AG25:AH25"/>
    <mergeCell ref="W27:Z27"/>
    <mergeCell ref="AA27:AB27"/>
    <mergeCell ref="AD27:AH27"/>
    <mergeCell ref="Y19:AE19"/>
    <mergeCell ref="AG19:AH19"/>
    <mergeCell ref="A21:G21"/>
    <mergeCell ref="H21:AH21"/>
    <mergeCell ref="A19:E19"/>
    <mergeCell ref="G19:H19"/>
    <mergeCell ref="M19:Q19"/>
    <mergeCell ref="S19:T19"/>
    <mergeCell ref="H15:AH15"/>
    <mergeCell ref="A17:E17"/>
    <mergeCell ref="F17:U17"/>
    <mergeCell ref="W17:AA17"/>
    <mergeCell ref="AC17:AH17"/>
    <mergeCell ref="B124:AH124"/>
    <mergeCell ref="A1:Q2"/>
    <mergeCell ref="R1:AH2"/>
    <mergeCell ref="A5:AH7"/>
    <mergeCell ref="A9:F9"/>
    <mergeCell ref="G9:M9"/>
    <mergeCell ref="O9:T9"/>
    <mergeCell ref="U9:AH9"/>
    <mergeCell ref="A11:O11"/>
    <mergeCell ref="P11:AH11"/>
    <mergeCell ref="A3:AH4"/>
    <mergeCell ref="A75:AH75"/>
    <mergeCell ref="A76:AH76"/>
    <mergeCell ref="A123:AH123"/>
    <mergeCell ref="B82:E82"/>
    <mergeCell ref="G82:H82"/>
    <mergeCell ref="J82:L82"/>
    <mergeCell ref="M82:P82"/>
    <mergeCell ref="A13:AH13"/>
    <mergeCell ref="A15:G15"/>
  </mergeCells>
  <dataValidations count="7">
    <dataValidation operator="equal" allowBlank="1" showErrorMessage="1" sqref="AE88 AE90 M82 AE82">
      <formula1>0</formula1>
    </dataValidation>
    <dataValidation type="list" operator="equal" allowBlank="1" showErrorMessage="1" sqref="D80 O80 AA27 M27">
      <formula1>"01,02,03,04,05,06,07,08,09,10,11,12,13,14,15,16,17,18,19,20,21,22,23,24,25,26,27,28,29,30,31"</formula1>
    </dataValidation>
    <dataValidation type="list" operator="equal" allowBlank="1" showErrorMessage="1" sqref="G80 R80 AD27 P27">
      <formula1>"Julio,Aŭgusto"</formula1>
    </dataValidation>
    <dataValidation type="list" operator="equal" allowBlank="1" showErrorMessage="1" sqref="G82:H82">
      <formula1>"0,1,2,3,4,5,6,7,8,9,10,11,12,13,14,15,16,17,18,19,20"</formula1>
    </dataValidation>
    <dataValidation type="list" operator="equal" allowBlank="1" showErrorMessage="1" sqref="G19">
      <formula1>"Jes,Ne,"</formula1>
    </dataValidation>
    <dataValidation type="list" operator="equal" allowBlank="1" showErrorMessage="1" sqref="S19 AG19 V25 AG25">
      <formula1>"Jes,Ne"</formula1>
    </dataValidation>
    <dataValidation errorStyle="warning" type="list" operator="equal" allowBlank="1" showErrorMessage="1" sqref="I29 AA29">
      <formula1>"mi informos poste,aviadilo,trajno,buso,aŭto"</formula1>
    </dataValidation>
  </dataValidations>
  <hyperlinks>
    <hyperlink ref="B121" r:id="rId1" display="esperanto@nodo50.org"/>
    <hyperlink ref="B124" r:id="rId2" display="http://satesperanto.org/-2013-86-madrido-.html"/>
    <hyperlink ref="A71:AH72" r:id="rId3" display="http://www.satesperanto.org/Kongresejo-logxejo.html"/>
  </hyperlink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scale="68" r:id="rId4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cp:lastPrinted>2013-06-02T08:15:30Z</cp:lastPrinted>
  <dcterms:created xsi:type="dcterms:W3CDTF">2012-09-19T21:23:33Z</dcterms:created>
  <dcterms:modified xsi:type="dcterms:W3CDTF">2013-06-24T17:25:37Z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